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Progres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<sst xmlns="http://schemas.openxmlformats.org/spreadsheetml/2006/main" count="255" uniqueCount="128">
  <si>
    <t xml:space="preserve">Agency Sale Data Room Checklist</t>
  </si>
  <si>
    <t xml:space="preserve">Fill in the yellow columns (Who, Status, Date ready, Notes). Status uses the dropdown. Example: row 6 shows a filled-in item.</t>
  </si>
  <si>
    <t xml:space="preserve">Stage</t>
  </si>
  <si>
    <t xml:space="preserve">Area</t>
  </si>
  <si>
    <t xml:space="preserve">Document</t>
  </si>
  <si>
    <t xml:space="preserve">Why buyers ask</t>
  </si>
  <si>
    <t xml:space="preserve">Who</t>
  </si>
  <si>
    <t xml:space="preserve">Status</t>
  </si>
  <si>
    <t xml:space="preserve">Date ready</t>
  </si>
  <si>
    <t xml:space="preserve">Notes</t>
  </si>
  <si>
    <t xml:space="preserve">1. Before you go to market</t>
  </si>
  <si>
    <t xml:space="preserve">Financials</t>
  </si>
  <si>
    <t xml:space="preserve">Federal tax returns, last 3 years</t>
  </si>
  <si>
    <t xml:space="preserve">Buyers start from filed numbers</t>
  </si>
  <si>
    <t xml:space="preserve">Owner + CPA</t>
  </si>
  <si>
    <t xml:space="preserve">In progress</t>
  </si>
  <si>
    <t xml:space="preserve">2023-2025 returns requested from CPA</t>
  </si>
  <si>
    <t xml:space="preserve">P&amp;L and balance sheet, last 3 years, plus trailing 12 months by month</t>
  </si>
  <si>
    <t xml:space="preserve">Shows trend and seasonality</t>
  </si>
  <si>
    <t xml:space="preserve">Not started</t>
  </si>
  <si>
    <t xml:space="preserve">Add-back schedule: owner pay, personal and one-time expenses</t>
  </si>
  <si>
    <t xml:space="preserve">Basis for adjusted EBITDA</t>
  </si>
  <si>
    <t xml:space="preserve">Revenue</t>
  </si>
  <si>
    <t xml:space="preserve">Commission revenue by carrier, last 3 years</t>
  </si>
  <si>
    <t xml:space="preserve">Carrier concentration and stability</t>
  </si>
  <si>
    <t xml:space="preserve">Revenue by line: personal, commercial, benefits, life/health</t>
  </si>
  <si>
    <t xml:space="preserve">Business mix drives value</t>
  </si>
  <si>
    <t xml:space="preserve">Contingency and profit-sharing income, last 3 years</t>
  </si>
  <si>
    <t xml:space="preserve">Often treated separately from base earnings</t>
  </si>
  <si>
    <t xml:space="preserve">People</t>
  </si>
  <si>
    <t xml:space="preserve">Staff list: role, tenure, pay (names can wait)</t>
  </si>
  <si>
    <t xml:space="preserve">Cost structure and key-person risk</t>
  </si>
  <si>
    <t xml:space="preserve">Producer agreements, including who owns expirations</t>
  </si>
  <si>
    <t xml:space="preserve">Book ownership and buy-back clauses</t>
  </si>
  <si>
    <t xml:space="preserve">Employment, non-solicit and non-compete agreements</t>
  </si>
  <si>
    <t xml:space="preserve">Protects the book after the sale</t>
  </si>
  <si>
    <t xml:space="preserve">Carriers</t>
  </si>
  <si>
    <t xml:space="preserve">List of carrier agreements: direct or through a network/cluster</t>
  </si>
  <si>
    <t xml:space="preserve">Appointments and exit terms</t>
  </si>
  <si>
    <t xml:space="preserve">Network or cluster agreement, including exit provisions</t>
  </si>
  <si>
    <t xml:space="preserve">Can restrict or delay a sale</t>
  </si>
  <si>
    <t xml:space="preserve">Legal</t>
  </si>
  <si>
    <t xml:space="preserve">Entity documents: articles, operating agreement or bylaws</t>
  </si>
  <si>
    <t xml:space="preserve">Who can sign and what is being sold</t>
  </si>
  <si>
    <t xml:space="preserve">Agency license, non-resident licenses, DRLP</t>
  </si>
  <si>
    <t xml:space="preserve">Needed for the ownership change</t>
  </si>
  <si>
    <t xml:space="preserve">Office lease and key vendor contracts</t>
  </si>
  <si>
    <t xml:space="preserve">Assignment and termination terms</t>
  </si>
  <si>
    <t xml:space="preserve">Risk</t>
  </si>
  <si>
    <t xml:space="preserve">E&amp;O policy and E&amp;O loss runs</t>
  </si>
  <si>
    <t xml:space="preserve">Past claims affect price and terms</t>
  </si>
  <si>
    <t xml:space="preserve">Systems</t>
  </si>
  <si>
    <t xml:space="preserve">Agency management system name and how data can be exported</t>
  </si>
  <si>
    <t xml:space="preserve">Buyers will ask for exports in diligence</t>
  </si>
  <si>
    <t xml:space="preserve">2. Blind teaser</t>
  </si>
  <si>
    <t xml:space="preserve">Teaser</t>
  </si>
  <si>
    <t xml:space="preserve">Region (state or metro area, not the town)</t>
  </si>
  <si>
    <t xml:space="preserve">Interest without exposure</t>
  </si>
  <si>
    <t xml:space="preserve">Agency type: independent, captive, or book only</t>
  </si>
  <si>
    <t xml:space="preserve">Filters the right buyers</t>
  </si>
  <si>
    <t xml:space="preserve">Commission revenue band and retention</t>
  </si>
  <si>
    <t xml:space="preserve">The two numbers every buyer asks first</t>
  </si>
  <si>
    <t xml:space="preserve">Line mix in percent and carrier mix described without names</t>
  </si>
  <si>
    <t xml:space="preserve">Quality of the book</t>
  </si>
  <si>
    <t xml:space="preserve">Staff count and rough founding decade</t>
  </si>
  <si>
    <t xml:space="preserve">Size and stability</t>
  </si>
  <si>
    <t xml:space="preserve">3. After an NDA</t>
  </si>
  <si>
    <t xml:space="preserve">Book</t>
  </si>
  <si>
    <t xml:space="preserve">Policy count, premium and commission by line and by carrier (carriers coded)</t>
  </si>
  <si>
    <t xml:space="preserve">Depth behind the teaser</t>
  </si>
  <si>
    <t xml:space="preserve">Retention by client count and by premium, last 3 years</t>
  </si>
  <si>
    <t xml:space="preserve">Rate increases can hide client loss</t>
  </si>
  <si>
    <t xml:space="preserve">Top 20 accounts as a share of revenue (no names)</t>
  </si>
  <si>
    <t xml:space="preserve">Concentration risk</t>
  </si>
  <si>
    <t xml:space="preserve">New business vs. renewal revenue</t>
  </si>
  <si>
    <t xml:space="preserve">Organic growth</t>
  </si>
  <si>
    <t xml:space="preserve">Recast P&amp;L with add-backs explained</t>
  </si>
  <si>
    <t xml:space="preserve">Supports your asking price</t>
  </si>
  <si>
    <t xml:space="preserve">Org chart and producer book splits (no names)</t>
  </si>
  <si>
    <t xml:space="preserve">Who services what</t>
  </si>
  <si>
    <t xml:space="preserve">4. Due diligence after an LOI</t>
  </si>
  <si>
    <t xml:space="preserve">Carrier commission statements, 24-36 months</t>
  </si>
  <si>
    <t xml:space="preserve">Reconciled against revenue</t>
  </si>
  <si>
    <t xml:space="preserve">Bank statements for the same period</t>
  </si>
  <si>
    <t xml:space="preserve">Confirms cash received</t>
  </si>
  <si>
    <t xml:space="preserve">Premium trust account records and reconciliations</t>
  </si>
  <si>
    <t xml:space="preserve">Fiduciary funds are checked closely</t>
  </si>
  <si>
    <t xml:space="preserve">Full client and policy export from the management system</t>
  </si>
  <si>
    <t xml:space="preserve">Verifies the book exists as described</t>
  </si>
  <si>
    <t xml:space="preserve">Carrier names, agency codes and loss ratios by carrier</t>
  </si>
  <si>
    <t xml:space="preserve">Appointment risk at transfer</t>
  </si>
  <si>
    <t xml:space="preserve">Contingency agreements</t>
  </si>
  <si>
    <t xml:space="preserve">Future profit-sharing terms</t>
  </si>
  <si>
    <t xml:space="preserve">Producer licenses and appointments</t>
  </si>
  <si>
    <t xml:space="preserve">Compliance of the selling team</t>
  </si>
  <si>
    <t xml:space="preserve">Benefit plans and payroll records</t>
  </si>
  <si>
    <t xml:space="preserve">Liabilities that may carry over</t>
  </si>
  <si>
    <t xml:space="preserve">E&amp;O loss runs for 5 years and any open claims or disputes</t>
  </si>
  <si>
    <t xml:space="preserve">Indemnity terms in the agreement</t>
  </si>
  <si>
    <t xml:space="preserve">Complaints, Department of Insurance inquiries, litigation</t>
  </si>
  <si>
    <t xml:space="preserve">Regulatory exposure</t>
  </si>
  <si>
    <t xml:space="preserve">Data security practices and any incidents</t>
  </si>
  <si>
    <t xml:space="preserve">Many states regulate insurance data security</t>
  </si>
  <si>
    <t xml:space="preserve">Debts, liens and UCC filings</t>
  </si>
  <si>
    <t xml:space="preserve">Assets must transfer clean</t>
  </si>
  <si>
    <t xml:space="preserve">5. Closing and transfer</t>
  </si>
  <si>
    <t xml:space="preserve">Purchase agreement, bill of sale, assignment documents</t>
  </si>
  <si>
    <t xml:space="preserve">The sale itself</t>
  </si>
  <si>
    <t xml:space="preserve">Carrier consents or buyer appointments</t>
  </si>
  <si>
    <t xml:space="preserve">Business stays placed after closing</t>
  </si>
  <si>
    <t xml:space="preserve">Department of Insurance filings for owner and DRLP changes</t>
  </si>
  <si>
    <t xml:space="preserve">Agency stays licensed</t>
  </si>
  <si>
    <t xml:space="preserve">Transition, employment and non-compete agreements</t>
  </si>
  <si>
    <t xml:space="preserve">Defines your role after closing</t>
  </si>
  <si>
    <t xml:space="preserve">Staff announcement plan</t>
  </si>
  <si>
    <t xml:space="preserve">Keeps your team through the change</t>
  </si>
  <si>
    <t xml:space="preserve">Clients</t>
  </si>
  <si>
    <t xml:space="preserve">Joint client letters for key accounts</t>
  </si>
  <si>
    <t xml:space="preserve">Protects retention</t>
  </si>
  <si>
    <t xml:space="preserve">Earnout reporting terms, if any</t>
  </si>
  <si>
    <t xml:space="preserve">How you verify what you are owed</t>
  </si>
  <si>
    <t xml:space="preserve">Progress by stage</t>
  </si>
  <si>
    <t xml:space="preserve">Items</t>
  </si>
  <si>
    <t xml:space="preserve">Ready</t>
  </si>
  <si>
    <t xml:space="preserve">Not applicable</t>
  </si>
  <si>
    <t xml:space="preserve">% done</t>
  </si>
  <si>
    <t xml:space="preserve">Total</t>
  </si>
  <si>
    <t xml:space="preserve">AgencyLedge | agencyledge.com | General information, not legal, tax or financial advice.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</si>
</sst>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52922"/>
        <bgColor rgb="FF333333"/>
      </patternFill>
    </fill>
    <fill>
      <patternFill patternType="solid">
        <fgColor rgb="FFFFF6D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5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292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54"/>
    <col collapsed="false" customWidth="true" hidden="false" outlineLevel="0" max="4" min="4" style="0" width="40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customFormat="false" ht="23.85" hidden="false" customHeight="false" outlineLevel="0" collapsed="false">
      <c r="A6" s="4" t="s">
        <v>10</v>
      </c>
      <c r="B6" s="4" t="s">
        <v>11</v>
      </c>
      <c r="C6" s="4" t="s">
        <v>12</v>
      </c>
      <c r="D6" s="4" t="s">
        <v>13</v>
      </c>
      <c r="E6" s="5" t="s">
        <v>14</v>
      </c>
      <c r="F6" s="5" t="s">
        <v>15</v>
      </c>
      <c r="G6" s="5"/>
      <c r="H6" s="5" t="s">
        <v>16</v>
      </c>
    </row>
    <row r="7" customFormat="false" ht="23.85" hidden="false" customHeight="false" outlineLevel="0" collapsed="false">
      <c r="A7" s="4" t="s">
        <v>10</v>
      </c>
      <c r="B7" s="4" t="s">
        <v>11</v>
      </c>
      <c r="C7" s="4" t="s">
        <v>17</v>
      </c>
      <c r="D7" s="4" t="s">
        <v>18</v>
      </c>
      <c r="E7" s="5"/>
      <c r="F7" s="5" t="s">
        <v>19</v>
      </c>
      <c r="G7" s="5"/>
      <c r="H7" s="5"/>
    </row>
    <row r="8" customFormat="false" ht="15" hidden="false" customHeight="false" outlineLevel="0" collapsed="false">
      <c r="A8" s="4" t="s">
        <v>10</v>
      </c>
      <c r="B8" s="4" t="s">
        <v>11</v>
      </c>
      <c r="C8" s="4" t="s">
        <v>20</v>
      </c>
      <c r="D8" s="4" t="s">
        <v>21</v>
      </c>
      <c r="E8" s="5"/>
      <c r="F8" s="5" t="s">
        <v>19</v>
      </c>
      <c r="G8" s="5"/>
      <c r="H8" s="5"/>
    </row>
    <row r="9" customFormat="false" ht="15" hidden="false" customHeight="false" outlineLevel="0" collapsed="false">
      <c r="A9" s="4" t="s">
        <v>10</v>
      </c>
      <c r="B9" s="4" t="s">
        <v>22</v>
      </c>
      <c r="C9" s="4" t="s">
        <v>23</v>
      </c>
      <c r="D9" s="4" t="s">
        <v>24</v>
      </c>
      <c r="E9" s="5"/>
      <c r="F9" s="5" t="s">
        <v>19</v>
      </c>
      <c r="G9" s="5"/>
      <c r="H9" s="5"/>
    </row>
    <row r="10" customFormat="false" ht="15" hidden="false" customHeight="false" outlineLevel="0" collapsed="false">
      <c r="A10" s="4" t="s">
        <v>10</v>
      </c>
      <c r="B10" s="4" t="s">
        <v>22</v>
      </c>
      <c r="C10" s="4" t="s">
        <v>25</v>
      </c>
      <c r="D10" s="4" t="s">
        <v>26</v>
      </c>
      <c r="E10" s="5"/>
      <c r="F10" s="5" t="s">
        <v>19</v>
      </c>
      <c r="G10" s="5"/>
      <c r="H10" s="5"/>
    </row>
    <row r="11" customFormat="false" ht="15" hidden="false" customHeight="false" outlineLevel="0" collapsed="false">
      <c r="A11" s="4" t="s">
        <v>10</v>
      </c>
      <c r="B11" s="4" t="s">
        <v>22</v>
      </c>
      <c r="C11" s="4" t="s">
        <v>27</v>
      </c>
      <c r="D11" s="4" t="s">
        <v>28</v>
      </c>
      <c r="E11" s="5"/>
      <c r="F11" s="5" t="s">
        <v>19</v>
      </c>
      <c r="G11" s="5"/>
      <c r="H11" s="5"/>
    </row>
    <row r="12" customFormat="false" ht="15" hidden="false" customHeight="false" outlineLevel="0" collapsed="false">
      <c r="A12" s="4" t="s">
        <v>10</v>
      </c>
      <c r="B12" s="4" t="s">
        <v>29</v>
      </c>
      <c r="C12" s="4" t="s">
        <v>30</v>
      </c>
      <c r="D12" s="4" t="s">
        <v>31</v>
      </c>
      <c r="E12" s="5"/>
      <c r="F12" s="5" t="s">
        <v>19</v>
      </c>
      <c r="G12" s="5"/>
      <c r="H12" s="5"/>
    </row>
    <row r="13" customFormat="false" ht="15" hidden="false" customHeight="false" outlineLevel="0" collapsed="false">
      <c r="A13" s="4" t="s">
        <v>10</v>
      </c>
      <c r="B13" s="4" t="s">
        <v>29</v>
      </c>
      <c r="C13" s="4" t="s">
        <v>32</v>
      </c>
      <c r="D13" s="4" t="s">
        <v>33</v>
      </c>
      <c r="E13" s="5"/>
      <c r="F13" s="5" t="s">
        <v>19</v>
      </c>
      <c r="G13" s="5"/>
      <c r="H13" s="5"/>
    </row>
    <row r="14" customFormat="false" ht="15" hidden="false" customHeight="false" outlineLevel="0" collapsed="false">
      <c r="A14" s="4" t="s">
        <v>10</v>
      </c>
      <c r="B14" s="4" t="s">
        <v>29</v>
      </c>
      <c r="C14" s="4" t="s">
        <v>34</v>
      </c>
      <c r="D14" s="4" t="s">
        <v>35</v>
      </c>
      <c r="E14" s="5"/>
      <c r="F14" s="5" t="s">
        <v>19</v>
      </c>
      <c r="G14" s="5"/>
      <c r="H14" s="5"/>
    </row>
    <row r="15" customFormat="false" ht="15" hidden="false" customHeight="false" outlineLevel="0" collapsed="false">
      <c r="A15" s="4" t="s">
        <v>10</v>
      </c>
      <c r="B15" s="4" t="s">
        <v>36</v>
      </c>
      <c r="C15" s="4" t="s">
        <v>37</v>
      </c>
      <c r="D15" s="4" t="s">
        <v>38</v>
      </c>
      <c r="E15" s="5"/>
      <c r="F15" s="5" t="s">
        <v>19</v>
      </c>
      <c r="G15" s="5"/>
      <c r="H15" s="5"/>
    </row>
    <row r="16" customFormat="false" ht="15" hidden="false" customHeight="false" outlineLevel="0" collapsed="false">
      <c r="A16" s="4" t="s">
        <v>10</v>
      </c>
      <c r="B16" s="4" t="s">
        <v>36</v>
      </c>
      <c r="C16" s="4" t="s">
        <v>39</v>
      </c>
      <c r="D16" s="4" t="s">
        <v>40</v>
      </c>
      <c r="E16" s="5"/>
      <c r="F16" s="5" t="s">
        <v>19</v>
      </c>
      <c r="G16" s="5"/>
      <c r="H16" s="5"/>
    </row>
    <row r="17" customFormat="false" ht="15" hidden="false" customHeight="false" outlineLevel="0" collapsed="false">
      <c r="A17" s="4" t="s">
        <v>10</v>
      </c>
      <c r="B17" s="4" t="s">
        <v>41</v>
      </c>
      <c r="C17" s="4" t="s">
        <v>42</v>
      </c>
      <c r="D17" s="4" t="s">
        <v>43</v>
      </c>
      <c r="E17" s="5"/>
      <c r="F17" s="5" t="s">
        <v>19</v>
      </c>
      <c r="G17" s="5"/>
      <c r="H17" s="5"/>
    </row>
    <row r="18" customFormat="false" ht="15" hidden="false" customHeight="false" outlineLevel="0" collapsed="false">
      <c r="A18" s="4" t="s">
        <v>10</v>
      </c>
      <c r="B18" s="4" t="s">
        <v>41</v>
      </c>
      <c r="C18" s="4" t="s">
        <v>44</v>
      </c>
      <c r="D18" s="4" t="s">
        <v>45</v>
      </c>
      <c r="E18" s="5"/>
      <c r="F18" s="5" t="s">
        <v>19</v>
      </c>
      <c r="G18" s="5"/>
      <c r="H18" s="5"/>
    </row>
    <row r="19" customFormat="false" ht="15" hidden="false" customHeight="false" outlineLevel="0" collapsed="false">
      <c r="A19" s="4" t="s">
        <v>10</v>
      </c>
      <c r="B19" s="4" t="s">
        <v>41</v>
      </c>
      <c r="C19" s="4" t="s">
        <v>46</v>
      </c>
      <c r="D19" s="4" t="s">
        <v>47</v>
      </c>
      <c r="E19" s="5"/>
      <c r="F19" s="5" t="s">
        <v>19</v>
      </c>
      <c r="G19" s="5"/>
      <c r="H19" s="5"/>
    </row>
    <row r="20" customFormat="false" ht="15" hidden="false" customHeight="false" outlineLevel="0" collapsed="false">
      <c r="A20" s="4" t="s">
        <v>10</v>
      </c>
      <c r="B20" s="4" t="s">
        <v>48</v>
      </c>
      <c r="C20" s="4" t="s">
        <v>49</v>
      </c>
      <c r="D20" s="4" t="s">
        <v>50</v>
      </c>
      <c r="E20" s="5"/>
      <c r="F20" s="5" t="s">
        <v>19</v>
      </c>
      <c r="G20" s="5"/>
      <c r="H20" s="5"/>
    </row>
    <row r="21" customFormat="false" ht="15" hidden="false" customHeight="false" outlineLevel="0" collapsed="false">
      <c r="A21" s="4" t="s">
        <v>10</v>
      </c>
      <c r="B21" s="4" t="s">
        <v>51</v>
      </c>
      <c r="C21" s="4" t="s">
        <v>52</v>
      </c>
      <c r="D21" s="4" t="s">
        <v>53</v>
      </c>
      <c r="E21" s="5"/>
      <c r="F21" s="5" t="s">
        <v>19</v>
      </c>
      <c r="G21" s="5"/>
      <c r="H21" s="5"/>
    </row>
    <row r="22" customFormat="false" ht="15" hidden="false" customHeight="false" outlineLevel="0" collapsed="false">
      <c r="A22" s="4" t="s">
        <v>54</v>
      </c>
      <c r="B22" s="4" t="s">
        <v>55</v>
      </c>
      <c r="C22" s="4" t="s">
        <v>56</v>
      </c>
      <c r="D22" s="4" t="s">
        <v>57</v>
      </c>
      <c r="E22" s="5"/>
      <c r="F22" s="5" t="s">
        <v>19</v>
      </c>
      <c r="G22" s="5"/>
      <c r="H22" s="5"/>
    </row>
    <row r="23" customFormat="false" ht="15" hidden="false" customHeight="false" outlineLevel="0" collapsed="false">
      <c r="A23" s="4" t="s">
        <v>54</v>
      </c>
      <c r="B23" s="4" t="s">
        <v>55</v>
      </c>
      <c r="C23" s="4" t="s">
        <v>58</v>
      </c>
      <c r="D23" s="4" t="s">
        <v>59</v>
      </c>
      <c r="E23" s="5"/>
      <c r="F23" s="5" t="s">
        <v>19</v>
      </c>
      <c r="G23" s="5"/>
      <c r="H23" s="5"/>
    </row>
    <row r="24" customFormat="false" ht="15" hidden="false" customHeight="false" outlineLevel="0" collapsed="false">
      <c r="A24" s="4" t="s">
        <v>54</v>
      </c>
      <c r="B24" s="4" t="s">
        <v>55</v>
      </c>
      <c r="C24" s="4" t="s">
        <v>60</v>
      </c>
      <c r="D24" s="4" t="s">
        <v>61</v>
      </c>
      <c r="E24" s="5"/>
      <c r="F24" s="5" t="s">
        <v>19</v>
      </c>
      <c r="G24" s="5"/>
      <c r="H24" s="5"/>
    </row>
    <row r="25" customFormat="false" ht="15" hidden="false" customHeight="false" outlineLevel="0" collapsed="false">
      <c r="A25" s="4" t="s">
        <v>54</v>
      </c>
      <c r="B25" s="4" t="s">
        <v>55</v>
      </c>
      <c r="C25" s="4" t="s">
        <v>62</v>
      </c>
      <c r="D25" s="4" t="s">
        <v>63</v>
      </c>
      <c r="E25" s="5"/>
      <c r="F25" s="5" t="s">
        <v>19</v>
      </c>
      <c r="G25" s="5"/>
      <c r="H25" s="5"/>
    </row>
    <row r="26" customFormat="false" ht="15" hidden="false" customHeight="false" outlineLevel="0" collapsed="false">
      <c r="A26" s="4" t="s">
        <v>54</v>
      </c>
      <c r="B26" s="4" t="s">
        <v>55</v>
      </c>
      <c r="C26" s="4" t="s">
        <v>64</v>
      </c>
      <c r="D26" s="4" t="s">
        <v>65</v>
      </c>
      <c r="E26" s="5"/>
      <c r="F26" s="5" t="s">
        <v>19</v>
      </c>
      <c r="G26" s="5"/>
      <c r="H26" s="5"/>
    </row>
    <row r="27" customFormat="false" ht="23.85" hidden="false" customHeight="false" outlineLevel="0" collapsed="false">
      <c r="A27" s="4" t="s">
        <v>66</v>
      </c>
      <c r="B27" s="4" t="s">
        <v>67</v>
      </c>
      <c r="C27" s="4" t="s">
        <v>68</v>
      </c>
      <c r="D27" s="4" t="s">
        <v>69</v>
      </c>
      <c r="E27" s="5"/>
      <c r="F27" s="5" t="s">
        <v>19</v>
      </c>
      <c r="G27" s="5"/>
      <c r="H27" s="5"/>
    </row>
    <row r="28" customFormat="false" ht="15" hidden="false" customHeight="false" outlineLevel="0" collapsed="false">
      <c r="A28" s="4" t="s">
        <v>66</v>
      </c>
      <c r="B28" s="4" t="s">
        <v>67</v>
      </c>
      <c r="C28" s="4" t="s">
        <v>70</v>
      </c>
      <c r="D28" s="4" t="s">
        <v>71</v>
      </c>
      <c r="E28" s="5"/>
      <c r="F28" s="5" t="s">
        <v>19</v>
      </c>
      <c r="G28" s="5"/>
      <c r="H28" s="5"/>
    </row>
    <row r="29" customFormat="false" ht="15" hidden="false" customHeight="false" outlineLevel="0" collapsed="false">
      <c r="A29" s="4" t="s">
        <v>66</v>
      </c>
      <c r="B29" s="4" t="s">
        <v>67</v>
      </c>
      <c r="C29" s="4" t="s">
        <v>72</v>
      </c>
      <c r="D29" s="4" t="s">
        <v>73</v>
      </c>
      <c r="E29" s="5"/>
      <c r="F29" s="5" t="s">
        <v>19</v>
      </c>
      <c r="G29" s="5"/>
      <c r="H29" s="5"/>
    </row>
    <row r="30" customFormat="false" ht="15" hidden="false" customHeight="false" outlineLevel="0" collapsed="false">
      <c r="A30" s="4" t="s">
        <v>66</v>
      </c>
      <c r="B30" s="4" t="s">
        <v>67</v>
      </c>
      <c r="C30" s="4" t="s">
        <v>74</v>
      </c>
      <c r="D30" s="4" t="s">
        <v>75</v>
      </c>
      <c r="E30" s="5"/>
      <c r="F30" s="5" t="s">
        <v>19</v>
      </c>
      <c r="G30" s="5"/>
      <c r="H30" s="5"/>
    </row>
    <row r="31" customFormat="false" ht="15" hidden="false" customHeight="false" outlineLevel="0" collapsed="false">
      <c r="A31" s="4" t="s">
        <v>66</v>
      </c>
      <c r="B31" s="4" t="s">
        <v>11</v>
      </c>
      <c r="C31" s="4" t="s">
        <v>76</v>
      </c>
      <c r="D31" s="4" t="s">
        <v>77</v>
      </c>
      <c r="E31" s="5"/>
      <c r="F31" s="5" t="s">
        <v>19</v>
      </c>
      <c r="G31" s="5"/>
      <c r="H31" s="5"/>
    </row>
    <row r="32" customFormat="false" ht="15" hidden="false" customHeight="false" outlineLevel="0" collapsed="false">
      <c r="A32" s="4" t="s">
        <v>66</v>
      </c>
      <c r="B32" s="4" t="s">
        <v>29</v>
      </c>
      <c r="C32" s="4" t="s">
        <v>78</v>
      </c>
      <c r="D32" s="4" t="s">
        <v>79</v>
      </c>
      <c r="E32" s="5"/>
      <c r="F32" s="5" t="s">
        <v>19</v>
      </c>
      <c r="G32" s="5"/>
      <c r="H32" s="5"/>
    </row>
    <row r="33" customFormat="false" ht="15" hidden="false" customHeight="false" outlineLevel="0" collapsed="false">
      <c r="A33" s="4" t="s">
        <v>80</v>
      </c>
      <c r="B33" s="4" t="s">
        <v>11</v>
      </c>
      <c r="C33" s="4" t="s">
        <v>81</v>
      </c>
      <c r="D33" s="4" t="s">
        <v>82</v>
      </c>
      <c r="E33" s="5"/>
      <c r="F33" s="5" t="s">
        <v>19</v>
      </c>
      <c r="G33" s="5"/>
      <c r="H33" s="5"/>
    </row>
    <row r="34" customFormat="false" ht="15" hidden="false" customHeight="false" outlineLevel="0" collapsed="false">
      <c r="A34" s="4" t="s">
        <v>80</v>
      </c>
      <c r="B34" s="4" t="s">
        <v>11</v>
      </c>
      <c r="C34" s="4" t="s">
        <v>83</v>
      </c>
      <c r="D34" s="4" t="s">
        <v>84</v>
      </c>
      <c r="E34" s="5"/>
      <c r="F34" s="5" t="s">
        <v>19</v>
      </c>
      <c r="G34" s="5"/>
      <c r="H34" s="5"/>
    </row>
    <row r="35" customFormat="false" ht="15" hidden="false" customHeight="false" outlineLevel="0" collapsed="false">
      <c r="A35" s="4" t="s">
        <v>80</v>
      </c>
      <c r="B35" s="4" t="s">
        <v>11</v>
      </c>
      <c r="C35" s="4" t="s">
        <v>85</v>
      </c>
      <c r="D35" s="4" t="s">
        <v>86</v>
      </c>
      <c r="E35" s="5"/>
      <c r="F35" s="5" t="s">
        <v>19</v>
      </c>
      <c r="G35" s="5"/>
      <c r="H35" s="5"/>
    </row>
    <row r="36" customFormat="false" ht="15" hidden="false" customHeight="false" outlineLevel="0" collapsed="false">
      <c r="A36" s="4" t="s">
        <v>80</v>
      </c>
      <c r="B36" s="4" t="s">
        <v>67</v>
      </c>
      <c r="C36" s="4" t="s">
        <v>87</v>
      </c>
      <c r="D36" s="4" t="s">
        <v>88</v>
      </c>
      <c r="E36" s="5"/>
      <c r="F36" s="5" t="s">
        <v>19</v>
      </c>
      <c r="G36" s="5"/>
      <c r="H36" s="5"/>
    </row>
    <row r="37" customFormat="false" ht="15" hidden="false" customHeight="false" outlineLevel="0" collapsed="false">
      <c r="A37" s="4" t="s">
        <v>80</v>
      </c>
      <c r="B37" s="4" t="s">
        <v>36</v>
      </c>
      <c r="C37" s="4" t="s">
        <v>89</v>
      </c>
      <c r="D37" s="4" t="s">
        <v>90</v>
      </c>
      <c r="E37" s="5"/>
      <c r="F37" s="5" t="s">
        <v>19</v>
      </c>
      <c r="G37" s="5"/>
      <c r="H37" s="5"/>
    </row>
    <row r="38" customFormat="false" ht="15" hidden="false" customHeight="false" outlineLevel="0" collapsed="false">
      <c r="A38" s="4" t="s">
        <v>80</v>
      </c>
      <c r="B38" s="4" t="s">
        <v>36</v>
      </c>
      <c r="C38" s="4" t="s">
        <v>91</v>
      </c>
      <c r="D38" s="4" t="s">
        <v>92</v>
      </c>
      <c r="E38" s="5"/>
      <c r="F38" s="5" t="s">
        <v>19</v>
      </c>
      <c r="G38" s="5"/>
      <c r="H38" s="5"/>
    </row>
    <row r="39" customFormat="false" ht="15" hidden="false" customHeight="false" outlineLevel="0" collapsed="false">
      <c r="A39" s="4" t="s">
        <v>80</v>
      </c>
      <c r="B39" s="4" t="s">
        <v>29</v>
      </c>
      <c r="C39" s="4" t="s">
        <v>93</v>
      </c>
      <c r="D39" s="4" t="s">
        <v>94</v>
      </c>
      <c r="E39" s="5"/>
      <c r="F39" s="5" t="s">
        <v>19</v>
      </c>
      <c r="G39" s="5"/>
      <c r="H39" s="5"/>
    </row>
    <row r="40" customFormat="false" ht="15" hidden="false" customHeight="false" outlineLevel="0" collapsed="false">
      <c r="A40" s="4" t="s">
        <v>80</v>
      </c>
      <c r="B40" s="4" t="s">
        <v>29</v>
      </c>
      <c r="C40" s="4" t="s">
        <v>95</v>
      </c>
      <c r="D40" s="4" t="s">
        <v>96</v>
      </c>
      <c r="E40" s="5"/>
      <c r="F40" s="5" t="s">
        <v>19</v>
      </c>
      <c r="G40" s="5"/>
      <c r="H40" s="5"/>
    </row>
    <row r="41" customFormat="false" ht="15" hidden="false" customHeight="false" outlineLevel="0" collapsed="false">
      <c r="A41" s="4" t="s">
        <v>80</v>
      </c>
      <c r="B41" s="4" t="s">
        <v>48</v>
      </c>
      <c r="C41" s="4" t="s">
        <v>97</v>
      </c>
      <c r="D41" s="4" t="s">
        <v>98</v>
      </c>
      <c r="E41" s="5"/>
      <c r="F41" s="5" t="s">
        <v>19</v>
      </c>
      <c r="G41" s="5"/>
      <c r="H41" s="5"/>
    </row>
    <row r="42" customFormat="false" ht="15" hidden="false" customHeight="false" outlineLevel="0" collapsed="false">
      <c r="A42" s="4" t="s">
        <v>80</v>
      </c>
      <c r="B42" s="4" t="s">
        <v>48</v>
      </c>
      <c r="C42" s="4" t="s">
        <v>99</v>
      </c>
      <c r="D42" s="4" t="s">
        <v>100</v>
      </c>
      <c r="E42" s="5"/>
      <c r="F42" s="5" t="s">
        <v>19</v>
      </c>
      <c r="G42" s="5"/>
      <c r="H42" s="5"/>
    </row>
    <row r="43" customFormat="false" ht="15" hidden="false" customHeight="false" outlineLevel="0" collapsed="false">
      <c r="A43" s="4" t="s">
        <v>80</v>
      </c>
      <c r="B43" s="4" t="s">
        <v>48</v>
      </c>
      <c r="C43" s="4" t="s">
        <v>101</v>
      </c>
      <c r="D43" s="4" t="s">
        <v>102</v>
      </c>
      <c r="E43" s="5"/>
      <c r="F43" s="5" t="s">
        <v>19</v>
      </c>
      <c r="G43" s="5"/>
      <c r="H43" s="5"/>
    </row>
    <row r="44" customFormat="false" ht="15" hidden="false" customHeight="false" outlineLevel="0" collapsed="false">
      <c r="A44" s="4" t="s">
        <v>80</v>
      </c>
      <c r="B44" s="4" t="s">
        <v>41</v>
      </c>
      <c r="C44" s="4" t="s">
        <v>103</v>
      </c>
      <c r="D44" s="4" t="s">
        <v>104</v>
      </c>
      <c r="E44" s="5"/>
      <c r="F44" s="5" t="s">
        <v>19</v>
      </c>
      <c r="G44" s="5"/>
      <c r="H44" s="5"/>
    </row>
    <row r="45" customFormat="false" ht="15" hidden="false" customHeight="false" outlineLevel="0" collapsed="false">
      <c r="A45" s="4" t="s">
        <v>105</v>
      </c>
      <c r="B45" s="4" t="s">
        <v>41</v>
      </c>
      <c r="C45" s="4" t="s">
        <v>106</v>
      </c>
      <c r="D45" s="4" t="s">
        <v>107</v>
      </c>
      <c r="E45" s="5"/>
      <c r="F45" s="5" t="s">
        <v>19</v>
      </c>
      <c r="G45" s="5"/>
      <c r="H45" s="5"/>
    </row>
    <row r="46" customFormat="false" ht="15" hidden="false" customHeight="false" outlineLevel="0" collapsed="false">
      <c r="A46" s="4" t="s">
        <v>105</v>
      </c>
      <c r="B46" s="4" t="s">
        <v>36</v>
      </c>
      <c r="C46" s="4" t="s">
        <v>108</v>
      </c>
      <c r="D46" s="4" t="s">
        <v>109</v>
      </c>
      <c r="E46" s="5"/>
      <c r="F46" s="5" t="s">
        <v>19</v>
      </c>
      <c r="G46" s="5"/>
      <c r="H46" s="5"/>
    </row>
    <row r="47" customFormat="false" ht="15" hidden="false" customHeight="false" outlineLevel="0" collapsed="false">
      <c r="A47" s="4" t="s">
        <v>105</v>
      </c>
      <c r="B47" s="4" t="s">
        <v>41</v>
      </c>
      <c r="C47" s="4" t="s">
        <v>110</v>
      </c>
      <c r="D47" s="4" t="s">
        <v>111</v>
      </c>
      <c r="E47" s="5"/>
      <c r="F47" s="5" t="s">
        <v>19</v>
      </c>
      <c r="G47" s="5"/>
      <c r="H47" s="5"/>
    </row>
    <row r="48" customFormat="false" ht="15" hidden="false" customHeight="false" outlineLevel="0" collapsed="false">
      <c r="A48" s="4" t="s">
        <v>105</v>
      </c>
      <c r="B48" s="4" t="s">
        <v>29</v>
      </c>
      <c r="C48" s="4" t="s">
        <v>112</v>
      </c>
      <c r="D48" s="4" t="s">
        <v>113</v>
      </c>
      <c r="E48" s="5"/>
      <c r="F48" s="5" t="s">
        <v>19</v>
      </c>
      <c r="G48" s="5"/>
      <c r="H48" s="5"/>
    </row>
    <row r="49" customFormat="false" ht="15" hidden="false" customHeight="false" outlineLevel="0" collapsed="false">
      <c r="A49" s="4" t="s">
        <v>105</v>
      </c>
      <c r="B49" s="4" t="s">
        <v>29</v>
      </c>
      <c r="C49" s="4" t="s">
        <v>114</v>
      </c>
      <c r="D49" s="4" t="s">
        <v>115</v>
      </c>
      <c r="E49" s="5"/>
      <c r="F49" s="5" t="s">
        <v>19</v>
      </c>
      <c r="G49" s="5"/>
      <c r="H49" s="5"/>
    </row>
    <row r="50" customFormat="false" ht="15" hidden="false" customHeight="false" outlineLevel="0" collapsed="false">
      <c r="A50" s="4" t="s">
        <v>105</v>
      </c>
      <c r="B50" s="4" t="s">
        <v>116</v>
      </c>
      <c r="C50" s="4" t="s">
        <v>117</v>
      </c>
      <c r="D50" s="4" t="s">
        <v>118</v>
      </c>
      <c r="E50" s="5"/>
      <c r="F50" s="5" t="s">
        <v>19</v>
      </c>
      <c r="G50" s="5"/>
      <c r="H50" s="5"/>
    </row>
    <row r="51" customFormat="false" ht="15" hidden="false" customHeight="false" outlineLevel="0" collapsed="false">
      <c r="A51" s="4" t="s">
        <v>105</v>
      </c>
      <c r="B51" s="4" t="s">
        <v>41</v>
      </c>
      <c r="C51" s="4" t="s">
        <v>119</v>
      </c>
      <c r="D51" s="4" t="s">
        <v>120</v>
      </c>
      <c r="E51" s="5"/>
      <c r="F51" s="5" t="s">
        <v>19</v>
      </c>
      <c r="G51" s="5"/>
      <c r="H51" s="5"/>
    </row>
  </sheetData>
  <dataValidations count="1">
    <dataValidation allowBlank="true" errorStyle="stop" operator="between" showDropDown="false" showErrorMessage="false" showInputMessage="false" sqref="F6:F51" type="list">
      <formula1>"Not started,In progress,Ready,Not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5" min="2" style="0" width="14"/>
  </cols>
  <sheetData>
    <row r="1" customFormat="false" ht="17.35" hidden="false" customHeight="false" outlineLevel="0" collapsed="false">
      <c r="A1" s="1" t="s">
        <v>121</v>
      </c>
    </row>
    <row r="3" customFormat="false" ht="15" hidden="false" customHeight="false" outlineLevel="0" collapsed="false">
      <c r="A3" s="6" t="s">
        <v>2</v>
      </c>
      <c r="B3" s="6" t="s">
        <v>122</v>
      </c>
      <c r="C3" s="6" t="s">
        <v>123</v>
      </c>
      <c r="D3" s="6" t="s">
        <v>124</v>
      </c>
      <c r="E3" s="6" t="s">
        <v>125</v>
      </c>
    </row>
    <row r="4" customFormat="false" ht="15" hidden="false" customHeight="false" outlineLevel="0" collapsed="false">
      <c r="A4" s="7" t="s">
        <v>10</v>
      </c>
      <c r="B4" s="7" t="n">
        <f aca="false">COUNTIF(Checklist!$A$6:$A$51,A4)</f>
        <v>16</v>
      </c>
      <c r="C4" s="7" t="n">
        <f aca="false">COUNTIFS(Checklist!$A$6:$A$51,A4,Checklist!$F$6:$F$51,"Ready")</f>
        <v>0</v>
      </c>
      <c r="D4" s="7" t="n">
        <f aca="false">COUNTIFS(Checklist!$A$6:$A$51,A4,Checklist!$F$6:$F$51,"Not applicable")</f>
        <v>0</v>
      </c>
      <c r="E4" s="8" t="n">
        <f aca="false">IF(B4-D4=0,0,C4/(B4-D4))</f>
        <v>0</v>
      </c>
    </row>
    <row r="5" customFormat="false" ht="15" hidden="false" customHeight="false" outlineLevel="0" collapsed="false">
      <c r="A5" s="7" t="s">
        <v>54</v>
      </c>
      <c r="B5" s="7" t="n">
        <f aca="false">COUNTIF(Checklist!$A$6:$A$51,A5)</f>
        <v>5</v>
      </c>
      <c r="C5" s="7" t="n">
        <f aca="false">COUNTIFS(Checklist!$A$6:$A$51,A5,Checklist!$F$6:$F$51,"Ready")</f>
        <v>0</v>
      </c>
      <c r="D5" s="7" t="n">
        <f aca="false">COUNTIFS(Checklist!$A$6:$A$51,A5,Checklist!$F$6:$F$51,"Not applicable")</f>
        <v>0</v>
      </c>
      <c r="E5" s="8" t="n">
        <f aca="false">IF(B5-D5=0,0,C5/(B5-D5))</f>
        <v>0</v>
      </c>
    </row>
    <row r="6" customFormat="false" ht="15" hidden="false" customHeight="false" outlineLevel="0" collapsed="false">
      <c r="A6" s="7" t="s">
        <v>66</v>
      </c>
      <c r="B6" s="7" t="n">
        <f aca="false">COUNTIF(Checklist!$A$6:$A$51,A6)</f>
        <v>6</v>
      </c>
      <c r="C6" s="7" t="n">
        <f aca="false">COUNTIFS(Checklist!$A$6:$A$51,A6,Checklist!$F$6:$F$51,"Ready")</f>
        <v>0</v>
      </c>
      <c r="D6" s="7" t="n">
        <f aca="false">COUNTIFS(Checklist!$A$6:$A$51,A6,Checklist!$F$6:$F$51,"Not applicable")</f>
        <v>0</v>
      </c>
      <c r="E6" s="8" t="n">
        <f aca="false">IF(B6-D6=0,0,C6/(B6-D6))</f>
        <v>0</v>
      </c>
    </row>
    <row r="7" customFormat="false" ht="15" hidden="false" customHeight="false" outlineLevel="0" collapsed="false">
      <c r="A7" s="7" t="s">
        <v>80</v>
      </c>
      <c r="B7" s="7" t="n">
        <f aca="false">COUNTIF(Checklist!$A$6:$A$51,A7)</f>
        <v>12</v>
      </c>
      <c r="C7" s="7" t="n">
        <f aca="false">COUNTIFS(Checklist!$A$6:$A$51,A7,Checklist!$F$6:$F$51,"Ready")</f>
        <v>0</v>
      </c>
      <c r="D7" s="7" t="n">
        <f aca="false">COUNTIFS(Checklist!$A$6:$A$51,A7,Checklist!$F$6:$F$51,"Not applicable")</f>
        <v>0</v>
      </c>
      <c r="E7" s="8" t="n">
        <f aca="false">IF(B7-D7=0,0,C7/(B7-D7))</f>
        <v>0</v>
      </c>
    </row>
    <row r="8" customFormat="false" ht="15" hidden="false" customHeight="false" outlineLevel="0" collapsed="false">
      <c r="A8" s="7" t="s">
        <v>105</v>
      </c>
      <c r="B8" s="7" t="n">
        <f aca="false">COUNTIF(Checklist!$A$6:$A$51,A8)</f>
        <v>7</v>
      </c>
      <c r="C8" s="7" t="n">
        <f aca="false">COUNTIFS(Checklist!$A$6:$A$51,A8,Checklist!$F$6:$F$51,"Ready")</f>
        <v>0</v>
      </c>
      <c r="D8" s="7" t="n">
        <f aca="false">COUNTIFS(Checklist!$A$6:$A$51,A8,Checklist!$F$6:$F$51,"Not applicable")</f>
        <v>0</v>
      </c>
      <c r="E8" s="8" t="n">
        <f aca="false">IF(B8-D8=0,0,C8/(B8-D8))</f>
        <v>0</v>
      </c>
    </row>
    <row r="9" customFormat="false" ht="15" hidden="false" customHeight="false" outlineLevel="0" collapsed="false">
      <c r="A9" s="9" t="s">
        <v>126</v>
      </c>
      <c r="B9" s="9" t="n">
        <f aca="false">SUM(B4:B8)</f>
        <v>46</v>
      </c>
      <c r="C9" s="9" t="n">
        <f aca="false">SUM(C4:C8)</f>
        <v>0</v>
      </c>
      <c r="D9" s="9" t="n">
        <f aca="false">SUM(D4:D8)</f>
        <v>0</v>
      </c>
      <c r="E9" s="10" t="n">
        <f aca="false">IF(B9-D9=0,0,C9/(B9-D9))</f>
        <v>0</v>
      </c>
    </row>
    <row r="11" customFormat="false" ht="15" hidden="false" customHeight="false" outlineLevel="0" collapsed="false">
      <c r="A11" s="11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2026-10-26T11:51:02Z</dcterms:created>
  <dc:creator>openpyxl</dc:creator>
  <dc:description/>
  <dc:language>en-US</dc:language>
  <cp:lastModifiedBy/>
  <dcterms:modified xsi:type="dcterms:W3CDTF">2026-10-26T11:51:02Z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